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provided'!$A$1:$E$28</definedName>
    <definedName name="_xlnm.Print_Area" localSheetId="3">Other!$A$1:$E$27</definedName>
    <definedName name="_xlnm.Print_Area" localSheetId="0">Travel!$A$1:$E$81</definedName>
  </definedNames>
  <calcPr calcId="145621"/>
</workbook>
</file>

<file path=xl/calcChain.xml><?xml version="1.0" encoding="utf-8"?>
<calcChain xmlns="http://schemas.openxmlformats.org/spreadsheetml/2006/main">
  <c r="B17" i="1" l="1"/>
  <c r="B34" i="1"/>
  <c r="B75" i="1"/>
  <c r="B77" i="1" s="1"/>
  <c r="B21" i="2" l="1"/>
</calcChain>
</file>

<file path=xl/comments1.xml><?xml version="1.0" encoding="utf-8"?>
<comments xmlns="http://schemas.openxmlformats.org/spreadsheetml/2006/main">
  <authors>
    <author>Jenny Lowe</author>
  </authors>
  <commentList>
    <comment ref="B49" authorId="0">
      <text>
        <r>
          <rPr>
            <b/>
            <sz val="9"/>
            <color indexed="81"/>
            <rFont val="Tahoma"/>
            <family val="2"/>
          </rPr>
          <t>Green is checked to invoice</t>
        </r>
      </text>
    </comment>
  </commentList>
</comments>
</file>

<file path=xl/sharedStrings.xml><?xml version="1.0" encoding="utf-8"?>
<sst xmlns="http://schemas.openxmlformats.org/spreadsheetml/2006/main" count="291" uniqueCount="123">
  <si>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</si>
  <si>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</si>
  <si>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</si>
  <si>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</si>
  <si>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</si>
  <si>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</si>
  <si>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</si>
  <si>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</si>
  <si>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</si>
  <si>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</si>
  <si>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</si>
  <si>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</si>
  <si>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</si>
  <si>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</si>
  <si>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</si>
  <si>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</si>
  <si>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</si>
  <si>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</si>
  <si>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</si>
  <si>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</si>
  <si>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</si>
  <si>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</si>
  <si>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</si>
  <si>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</si>
  <si>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</si>
  <si>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</si>
  <si>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</si>
  <si>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</si>
  <si>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</si>
  <si>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</si>
  <si>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</si>
  <si>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</si>
  <si>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</si>
  <si>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</si>
  <si>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</si>
  <si>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</si>
  <si>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</si>
  <si>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</si>
  <si>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Canterbury Earthquake Recovery Authority</t>
  </si>
  <si>
    <t>Roger Sutton</t>
  </si>
  <si>
    <t>1/7/14 - 31/12/14</t>
  </si>
  <si>
    <t>Purpose</t>
  </si>
  <si>
    <t>1/7/14-30/6/14</t>
  </si>
  <si>
    <t>Attending NZCID Delegation meetings in Sydney</t>
  </si>
  <si>
    <t>Travel</t>
  </si>
  <si>
    <t>CHC/SYD/CHC</t>
  </si>
  <si>
    <t>Accommodation</t>
  </si>
  <si>
    <t>Sydney</t>
  </si>
  <si>
    <t>Attend IPANZ event</t>
  </si>
  <si>
    <t>Wellington</t>
  </si>
  <si>
    <t>Meetings with CCC CE and DPMC, MBIE, EQC and SSC.</t>
  </si>
  <si>
    <t>Meeting with Minister and CCC</t>
  </si>
  <si>
    <t>Meetings with SSC, DPMC, KPMG, MBIE, Minister Wagner, CE EQ Forum</t>
  </si>
  <si>
    <t>July 2014</t>
  </si>
  <si>
    <t>Travel to Meetings in Wellington</t>
  </si>
  <si>
    <t>Taxi</t>
  </si>
  <si>
    <t>Christchurch</t>
  </si>
  <si>
    <t>Mastercard Account Fee</t>
  </si>
  <si>
    <t>Fee</t>
  </si>
  <si>
    <t>Auckland</t>
  </si>
  <si>
    <t>Sydney, Austrlaia</t>
  </si>
  <si>
    <t>Meals &amp; Transport</t>
  </si>
  <si>
    <t>Meeting in Wellington</t>
  </si>
  <si>
    <t>Meeting at DPMC, KPMG</t>
  </si>
  <si>
    <t>Staff Meeting. Meetings with Minister Brownlee, Minister Wagner, DPMC, Prime Minister</t>
  </si>
  <si>
    <t>NZCID Conference, Meeting with CE Tower Insurance, TV3</t>
  </si>
  <si>
    <t>Rental Car</t>
  </si>
  <si>
    <t>SSC CE Strategic Planning Day</t>
  </si>
  <si>
    <t>Meetings at SSC, PIF Reviewers, DPMC.  CE EQ Forum and Sector BIM Meeting</t>
  </si>
  <si>
    <t>Performance Review.  Meetings with SSC, Minister Wagner, DPMC, Canterbury Project</t>
  </si>
  <si>
    <t>DPMC Recovery Meeting, PIF Meeting at SSC, Staff Meeting, Career Board Meeting</t>
  </si>
  <si>
    <t>August 2014</t>
  </si>
  <si>
    <t>Travel between Airport and Wellington</t>
  </si>
  <si>
    <t>Parking</t>
  </si>
  <si>
    <t>Health Sector Stakeholder Meetings</t>
  </si>
  <si>
    <t>Key Christchurch leaders meeting with new CE at CCC</t>
  </si>
  <si>
    <t>Dinner</t>
  </si>
  <si>
    <t>Recovery Strategy Advisory Group meeting with DPMC</t>
  </si>
  <si>
    <t>Lunch</t>
  </si>
  <si>
    <t>Post Election CE Meeting FLIGHTS CANCELLED</t>
  </si>
  <si>
    <t>Meeting at SSC</t>
  </si>
  <si>
    <t>Meetings with DPMC, SSC, ICNZ and Privacy Commissioner</t>
  </si>
  <si>
    <t>Meeting at SSC, DPMC</t>
  </si>
  <si>
    <t>September 2014</t>
  </si>
  <si>
    <t>Meetings with Health Sector in Auckland on 19/9/14</t>
  </si>
  <si>
    <t>Petrol</t>
  </si>
  <si>
    <t>Meeting with SSC, CE EQ forum, DPMC Steering Group</t>
  </si>
  <si>
    <t>Air Travel</t>
  </si>
  <si>
    <t>Meeting with Minister Brownlee</t>
  </si>
  <si>
    <t>Returning from Perth speaking engagement</t>
  </si>
  <si>
    <t>Perth, Australia</t>
  </si>
  <si>
    <t>Attending Perth Festival of Ideas and meetings with urban redevelopment authorities in Perth (3 speaking engagements).</t>
  </si>
  <si>
    <t>Meeting with MOT, SSC CE Forum</t>
  </si>
  <si>
    <t>October 2014</t>
  </si>
  <si>
    <t>Wellilngton</t>
  </si>
  <si>
    <t>Meeting with SSC</t>
  </si>
  <si>
    <t>November 2014</t>
  </si>
  <si>
    <t>Wellington/Chch</t>
  </si>
  <si>
    <t>Meetings in Wellington</t>
  </si>
  <si>
    <t>Bus to Airport</t>
  </si>
  <si>
    <t>Travel &amp; Incidentals</t>
  </si>
  <si>
    <t>Meetings with SSC and MBIE, CE EQ Forum</t>
  </si>
  <si>
    <t>Meeting with SSC and DPMC PIF Reviwer - Cancelled flight</t>
  </si>
  <si>
    <t>Meeting with Treasury, Red Cross, SSC. Cancelled Flight</t>
  </si>
  <si>
    <t>Briefing for Ngai Tahu on wellbeing indicators</t>
  </si>
  <si>
    <t>Meeting with DPMC, CE</t>
  </si>
  <si>
    <t>Key Christchurch leaders recovery meetings</t>
  </si>
  <si>
    <t>Tie</t>
  </si>
  <si>
    <t>Chinese Minister</t>
  </si>
  <si>
    <t>Tickets to Robbies Return</t>
  </si>
  <si>
    <t>City Mission</t>
  </si>
  <si>
    <t>Staff Draw</t>
  </si>
  <si>
    <t>Tickets to Kostroma</t>
  </si>
  <si>
    <t>Theatre Royal</t>
  </si>
  <si>
    <t>Did not attend</t>
  </si>
  <si>
    <t>Scarf</t>
  </si>
  <si>
    <t>Japanes visitors</t>
  </si>
  <si>
    <t>1/7/14 - 30/12/14</t>
  </si>
  <si>
    <t>Bus/Parking</t>
  </si>
  <si>
    <t>Meetign with Minister, CCC</t>
  </si>
  <si>
    <t>Sub Total</t>
  </si>
  <si>
    <t>Sub total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</si>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</sst>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9" fontId="1" fillId="0" borderId="10" xfId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0" fontId="3" fillId="0" borderId="15" xfId="0" applyFont="1" applyFill="1" applyBorder="1" applyAlignment="1">
      <alignment horizontal="right" vertical="center" wrapText="1" readingOrder="1"/>
    </xf>
    <xf numFmtId="164" fontId="0" fillId="0" borderId="0" xfId="0" applyNumberForma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0" fontId="3" fillId="4" borderId="10" xfId="0" applyFont="1" applyFill="1" applyBorder="1" applyAlignment="1">
      <alignment horizontal="left" vertical="center" wrapText="1" readingOrder="1"/>
    </xf>
    <xf numFmtId="0" fontId="1" fillId="0" borderId="8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14" fontId="0" fillId="0" borderId="10" xfId="0" applyNumberFormat="1" applyBorder="1" applyAlignment="1">
      <alignment horizontal="left" vertical="top" wrapText="1" readingOrder="1"/>
    </xf>
    <xf numFmtId="0" fontId="3" fillId="3" borderId="5" xfId="0" applyFont="1" applyFill="1" applyBorder="1" applyAlignment="1">
      <alignment horizontal="left" vertical="center" wrapText="1" readingOrder="1"/>
    </xf>
    <xf numFmtId="0" fontId="3" fillId="3" borderId="8" xfId="0" applyFont="1" applyFill="1" applyBorder="1" applyAlignment="1">
      <alignment horizontal="left" vertical="top" wrapText="1" readingOrder="1"/>
    </xf>
    <xf numFmtId="0" fontId="1" fillId="5" borderId="8" xfId="0" applyFont="1" applyFill="1" applyBorder="1" applyAlignment="1">
      <alignment horizontal="left" vertical="center" wrapText="1" readingOrder="1"/>
    </xf>
    <xf numFmtId="14" fontId="0" fillId="0" borderId="10" xfId="0" quotePrefix="1" applyNumberFormat="1" applyBorder="1" applyAlignment="1">
      <alignment horizontal="left" vertical="top" wrapText="1" readingOrder="1"/>
    </xf>
    <xf numFmtId="164" fontId="0" fillId="0" borderId="0" xfId="0" applyNumberFormat="1" applyFill="1" applyBorder="1" applyAlignment="1">
      <alignment horizontal="center" wrapText="1"/>
    </xf>
    <xf numFmtId="15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14" fontId="0" fillId="0" borderId="10" xfId="0" applyNumberFormat="1" applyBorder="1" applyAlignment="1">
      <alignment horizontal="left" vertical="center" wrapText="1" readingOrder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6" fontId="6" fillId="0" borderId="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wrapText="1"/>
    </xf>
    <xf numFmtId="164" fontId="1" fillId="5" borderId="3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left" vertical="top" wrapText="1" readingOrder="1"/>
    </xf>
    <xf numFmtId="164" fontId="6" fillId="0" borderId="0" xfId="0" applyNumberFormat="1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vertical="center" wrapText="1" readingOrder="1"/>
    </xf>
    <xf numFmtId="0" fontId="0" fillId="0" borderId="1" xfId="0" applyBorder="1" applyAlignment="1">
      <alignment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 readingOrder="1"/>
    </xf>
    <xf numFmtId="0" fontId="0" fillId="0" borderId="2" xfId="0" applyBorder="1" applyAlignment="1">
      <alignment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4"/>
  <sheetViews>
    <sheetView zoomScaleNormal="100" workbookViewId="0">
      <selection sqref="A1:E81"/>
    </sheetView>
  </sheetViews>
  <sheetFormatPr defaultRowHeight="12.75" x14ac:dyDescent="0.2"/>
  <cols>
    <col min="1" max="1" width="18.140625" style="15" customWidth="1"/>
    <col min="2" max="2" width="16.85546875" style="2" customWidth="1"/>
    <col min="3" max="3" width="52.85546875" style="2" customWidth="1"/>
    <col min="4" max="4" width="22.85546875" style="2" customWidth="1"/>
    <col min="5" max="5" width="20.42578125" style="2" customWidth="1"/>
    <col min="6" max="16384" width="9.140625" style="2"/>
  </cols>
  <sheetData>
    <row r="1" spans="1:5" s="6" customFormat="1" ht="36" customHeight="1" x14ac:dyDescent="0.2">
      <c r="A1" s="89" t="s">
        <v>31</v>
      </c>
      <c r="B1" s="141" t="s">
        <v>38</v>
      </c>
      <c r="C1" s="142"/>
      <c r="D1" s="142"/>
      <c r="E1" s="81"/>
    </row>
    <row r="2" spans="1:5" s="6" customFormat="1" ht="35.25" customHeight="1" x14ac:dyDescent="0.2">
      <c r="A2" s="90" t="s">
        <v>23</v>
      </c>
      <c r="B2" s="91" t="s">
        <v>39</v>
      </c>
      <c r="D2" s="83" t="s">
        <v>24</v>
      </c>
      <c r="E2" s="91" t="s">
        <v>40</v>
      </c>
    </row>
    <row r="3" spans="1:5" s="6" customFormat="1" ht="35.25" customHeight="1" x14ac:dyDescent="0.2">
      <c r="A3" s="138" t="s">
        <v>30</v>
      </c>
      <c r="B3" s="139"/>
      <c r="C3" s="139"/>
      <c r="D3" s="139"/>
      <c r="E3" s="140"/>
    </row>
    <row r="4" spans="1:5" s="7" customFormat="1" ht="31.5" x14ac:dyDescent="0.2">
      <c r="A4" s="110" t="s">
        <v>0</v>
      </c>
      <c r="B4" s="68" t="s">
        <v>1</v>
      </c>
      <c r="C4" s="8"/>
      <c r="D4" s="8"/>
      <c r="E4" s="22"/>
    </row>
    <row r="5" spans="1:5" s="6" customFormat="1" ht="38.25" x14ac:dyDescent="0.2">
      <c r="A5" s="111" t="s">
        <v>2</v>
      </c>
      <c r="B5" s="3" t="s">
        <v>28</v>
      </c>
      <c r="C5" s="3" t="s">
        <v>27</v>
      </c>
      <c r="D5" s="3" t="s">
        <v>26</v>
      </c>
      <c r="E5" s="23" t="s">
        <v>5</v>
      </c>
    </row>
    <row r="6" spans="1:5" x14ac:dyDescent="0.2">
      <c r="A6" s="112"/>
      <c r="B6" s="103"/>
      <c r="C6" s="14"/>
      <c r="D6" s="14"/>
      <c r="E6" s="25"/>
    </row>
    <row r="7" spans="1:5" x14ac:dyDescent="0.2">
      <c r="A7" s="112"/>
      <c r="B7" s="103"/>
      <c r="C7" s="14"/>
      <c r="D7" s="14"/>
      <c r="E7" s="25"/>
    </row>
    <row r="8" spans="1:5" x14ac:dyDescent="0.2">
      <c r="A8" s="112"/>
      <c r="B8" s="103"/>
      <c r="C8" s="14"/>
      <c r="D8" s="14"/>
      <c r="E8" s="25"/>
    </row>
    <row r="9" spans="1:5" ht="12" customHeight="1" x14ac:dyDescent="0.2">
      <c r="A9" s="112"/>
      <c r="B9" s="103"/>
      <c r="C9" s="14"/>
      <c r="D9" s="14"/>
      <c r="E9" s="25"/>
    </row>
    <row r="10" spans="1:5" s="7" customFormat="1" ht="47.25" x14ac:dyDescent="0.2">
      <c r="A10" s="113" t="s">
        <v>0</v>
      </c>
      <c r="B10" s="104" t="s">
        <v>25</v>
      </c>
      <c r="C10" s="9"/>
      <c r="D10" s="9"/>
      <c r="E10" s="26"/>
    </row>
    <row r="11" spans="1:5" s="6" customFormat="1" x14ac:dyDescent="0.2">
      <c r="A11" s="111" t="s">
        <v>2</v>
      </c>
      <c r="B11" s="105" t="s">
        <v>28</v>
      </c>
      <c r="C11" s="3"/>
      <c r="D11" s="3"/>
      <c r="E11" s="23"/>
    </row>
    <row r="12" spans="1:5" x14ac:dyDescent="0.2">
      <c r="A12" s="114">
        <v>41847</v>
      </c>
      <c r="B12" s="103">
        <v>846</v>
      </c>
      <c r="C12" s="14" t="s">
        <v>43</v>
      </c>
      <c r="D12" s="14" t="s">
        <v>44</v>
      </c>
      <c r="E12" s="25" t="s">
        <v>45</v>
      </c>
    </row>
    <row r="13" spans="1:5" x14ac:dyDescent="0.2">
      <c r="A13" s="114">
        <v>41848</v>
      </c>
      <c r="B13" s="103">
        <v>402</v>
      </c>
      <c r="C13" s="14" t="s">
        <v>43</v>
      </c>
      <c r="D13" s="14" t="s">
        <v>100</v>
      </c>
      <c r="E13" s="25" t="s">
        <v>47</v>
      </c>
    </row>
    <row r="14" spans="1:5" x14ac:dyDescent="0.2">
      <c r="A14" s="114">
        <v>41849</v>
      </c>
      <c r="B14" s="103">
        <v>493</v>
      </c>
      <c r="C14" s="14" t="s">
        <v>43</v>
      </c>
      <c r="D14" s="14" t="s">
        <v>46</v>
      </c>
      <c r="E14" s="25" t="s">
        <v>60</v>
      </c>
    </row>
    <row r="15" spans="1:5" x14ac:dyDescent="0.2">
      <c r="A15" s="114">
        <v>41849</v>
      </c>
      <c r="B15" s="103">
        <v>161</v>
      </c>
      <c r="C15" s="14" t="s">
        <v>43</v>
      </c>
      <c r="D15" s="14" t="s">
        <v>61</v>
      </c>
      <c r="E15" s="25" t="s">
        <v>60</v>
      </c>
    </row>
    <row r="16" spans="1:5" s="128" customFormat="1" ht="30.75" customHeight="1" x14ac:dyDescent="0.2">
      <c r="A16" s="124">
        <v>41944</v>
      </c>
      <c r="B16" s="125">
        <v>1930</v>
      </c>
      <c r="C16" s="126" t="s">
        <v>91</v>
      </c>
      <c r="D16" s="126" t="s">
        <v>87</v>
      </c>
      <c r="E16" s="127" t="s">
        <v>90</v>
      </c>
    </row>
    <row r="17" spans="1:5" x14ac:dyDescent="0.2">
      <c r="A17" s="136" t="s">
        <v>121</v>
      </c>
      <c r="B17" s="103">
        <f>SUM(B12:B16)</f>
        <v>3832</v>
      </c>
      <c r="C17" s="14"/>
      <c r="D17" s="14"/>
      <c r="E17" s="25"/>
    </row>
    <row r="18" spans="1:5" x14ac:dyDescent="0.2">
      <c r="A18" s="112"/>
      <c r="B18" s="103"/>
      <c r="C18" s="14"/>
      <c r="D18" s="14"/>
      <c r="E18" s="25"/>
    </row>
    <row r="19" spans="1:5" s="7" customFormat="1" ht="31.5" x14ac:dyDescent="0.2">
      <c r="A19" s="115" t="s">
        <v>6</v>
      </c>
      <c r="B19" s="106" t="s">
        <v>1</v>
      </c>
      <c r="C19" s="13"/>
      <c r="D19" s="13"/>
      <c r="E19" s="27"/>
    </row>
    <row r="20" spans="1:5" s="6" customFormat="1" ht="25.5" customHeight="1" x14ac:dyDescent="0.2">
      <c r="A20" s="111" t="s">
        <v>2</v>
      </c>
      <c r="B20" s="105" t="s">
        <v>28</v>
      </c>
      <c r="C20" s="3" t="s">
        <v>7</v>
      </c>
      <c r="D20" s="3" t="s">
        <v>4</v>
      </c>
      <c r="E20" s="23" t="s">
        <v>5</v>
      </c>
    </row>
    <row r="21" spans="1:5" x14ac:dyDescent="0.2">
      <c r="A21" s="114">
        <v>41847</v>
      </c>
      <c r="B21" s="103">
        <v>50</v>
      </c>
      <c r="C21" s="14" t="s">
        <v>57</v>
      </c>
      <c r="D21" s="14" t="s">
        <v>58</v>
      </c>
      <c r="E21" s="25" t="s">
        <v>59</v>
      </c>
    </row>
    <row r="22" spans="1:5" x14ac:dyDescent="0.2">
      <c r="A22" s="114">
        <v>41845</v>
      </c>
      <c r="B22" s="103">
        <v>100</v>
      </c>
      <c r="C22" s="14" t="s">
        <v>54</v>
      </c>
      <c r="D22" s="14" t="s">
        <v>73</v>
      </c>
      <c r="E22" s="25" t="s">
        <v>56</v>
      </c>
    </row>
    <row r="23" spans="1:5" x14ac:dyDescent="0.2">
      <c r="A23" s="114">
        <v>41873</v>
      </c>
      <c r="B23" s="103">
        <v>100</v>
      </c>
      <c r="C23" s="14" t="s">
        <v>54</v>
      </c>
      <c r="D23" s="14" t="s">
        <v>73</v>
      </c>
      <c r="E23" s="25" t="s">
        <v>56</v>
      </c>
    </row>
    <row r="24" spans="1:5" x14ac:dyDescent="0.2">
      <c r="A24" s="118" t="s">
        <v>83</v>
      </c>
      <c r="B24" s="103">
        <v>100</v>
      </c>
      <c r="C24" s="14" t="s">
        <v>54</v>
      </c>
      <c r="D24" s="14" t="s">
        <v>73</v>
      </c>
      <c r="E24" s="25" t="s">
        <v>56</v>
      </c>
    </row>
    <row r="25" spans="1:5" x14ac:dyDescent="0.2">
      <c r="A25" s="114">
        <v>41904</v>
      </c>
      <c r="B25" s="103">
        <v>32</v>
      </c>
      <c r="C25" s="14" t="s">
        <v>84</v>
      </c>
      <c r="D25" s="14" t="s">
        <v>73</v>
      </c>
      <c r="E25" s="25" t="s">
        <v>59</v>
      </c>
    </row>
    <row r="26" spans="1:5" x14ac:dyDescent="0.2">
      <c r="A26" s="114">
        <v>41918</v>
      </c>
      <c r="B26" s="103">
        <v>12</v>
      </c>
      <c r="C26" s="14" t="s">
        <v>54</v>
      </c>
      <c r="D26" s="14" t="s">
        <v>73</v>
      </c>
      <c r="E26" s="25" t="s">
        <v>56</v>
      </c>
    </row>
    <row r="27" spans="1:5" x14ac:dyDescent="0.2">
      <c r="A27" s="114">
        <v>41904</v>
      </c>
      <c r="B27" s="103">
        <v>14.4</v>
      </c>
      <c r="C27" s="14" t="s">
        <v>84</v>
      </c>
      <c r="D27" s="14" t="s">
        <v>85</v>
      </c>
      <c r="E27" s="25" t="s">
        <v>59</v>
      </c>
    </row>
    <row r="28" spans="1:5" x14ac:dyDescent="0.2">
      <c r="A28" s="118" t="s">
        <v>53</v>
      </c>
      <c r="B28" s="103">
        <v>100.5</v>
      </c>
      <c r="C28" s="14" t="s">
        <v>54</v>
      </c>
      <c r="D28" s="14" t="s">
        <v>55</v>
      </c>
      <c r="E28" s="25" t="s">
        <v>49</v>
      </c>
    </row>
    <row r="29" spans="1:5" x14ac:dyDescent="0.2">
      <c r="A29" s="118" t="s">
        <v>71</v>
      </c>
      <c r="B29" s="103">
        <v>147</v>
      </c>
      <c r="C29" s="14" t="s">
        <v>72</v>
      </c>
      <c r="D29" s="14" t="s">
        <v>55</v>
      </c>
      <c r="E29" s="25" t="s">
        <v>49</v>
      </c>
    </row>
    <row r="30" spans="1:5" x14ac:dyDescent="0.2">
      <c r="A30" s="118" t="s">
        <v>83</v>
      </c>
      <c r="B30" s="103">
        <v>179</v>
      </c>
      <c r="C30" s="14" t="s">
        <v>54</v>
      </c>
      <c r="D30" s="14" t="s">
        <v>55</v>
      </c>
      <c r="E30" s="25" t="s">
        <v>56</v>
      </c>
    </row>
    <row r="31" spans="1:5" x14ac:dyDescent="0.2">
      <c r="A31" s="118" t="s">
        <v>93</v>
      </c>
      <c r="B31" s="103">
        <v>320</v>
      </c>
      <c r="C31" s="14" t="s">
        <v>54</v>
      </c>
      <c r="D31" s="14" t="s">
        <v>55</v>
      </c>
      <c r="E31" s="25" t="s">
        <v>49</v>
      </c>
    </row>
    <row r="32" spans="1:5" x14ac:dyDescent="0.2">
      <c r="A32" s="118" t="s">
        <v>96</v>
      </c>
      <c r="B32" s="103">
        <v>217.7</v>
      </c>
      <c r="C32" s="14" t="s">
        <v>54</v>
      </c>
      <c r="D32" s="14" t="s">
        <v>55</v>
      </c>
      <c r="E32" s="25" t="s">
        <v>97</v>
      </c>
    </row>
    <row r="33" spans="1:5" x14ac:dyDescent="0.2">
      <c r="A33" s="114"/>
      <c r="B33" s="119"/>
      <c r="C33" s="16"/>
      <c r="D33" s="14"/>
      <c r="E33" s="25"/>
    </row>
    <row r="34" spans="1:5" x14ac:dyDescent="0.2">
      <c r="A34" s="135" t="s">
        <v>121</v>
      </c>
      <c r="B34" s="137">
        <f>SUM(B21:B33)</f>
        <v>1372.6000000000001</v>
      </c>
      <c r="C34" s="14"/>
      <c r="D34" s="14"/>
      <c r="E34" s="25"/>
    </row>
    <row r="35" spans="1:5" x14ac:dyDescent="0.2">
      <c r="A35" s="114"/>
      <c r="B35" s="103"/>
      <c r="C35" s="14"/>
      <c r="D35" s="14"/>
      <c r="E35" s="25"/>
    </row>
    <row r="36" spans="1:5" s="7" customFormat="1" ht="30" customHeight="1" x14ac:dyDescent="0.25">
      <c r="A36" s="116" t="s">
        <v>8</v>
      </c>
      <c r="B36" s="107" t="s">
        <v>25</v>
      </c>
      <c r="C36" s="5"/>
      <c r="D36" s="5"/>
      <c r="E36" s="28"/>
    </row>
    <row r="37" spans="1:5" s="6" customFormat="1" x14ac:dyDescent="0.2">
      <c r="A37" s="111" t="s">
        <v>2</v>
      </c>
      <c r="B37" s="105" t="s">
        <v>28</v>
      </c>
      <c r="C37" s="3"/>
      <c r="D37" s="3"/>
      <c r="E37" s="23"/>
    </row>
    <row r="38" spans="1:5" s="14" customFormat="1" x14ac:dyDescent="0.2">
      <c r="A38" s="114">
        <v>41822</v>
      </c>
      <c r="B38" s="119">
        <v>165</v>
      </c>
      <c r="C38" s="14" t="s">
        <v>48</v>
      </c>
      <c r="D38" s="14" t="s">
        <v>46</v>
      </c>
      <c r="E38" s="25" t="s">
        <v>49</v>
      </c>
    </row>
    <row r="39" spans="1:5" s="14" customFormat="1" x14ac:dyDescent="0.2">
      <c r="A39" s="114">
        <v>41850</v>
      </c>
      <c r="B39" s="119">
        <v>180</v>
      </c>
      <c r="C39" s="14" t="s">
        <v>119</v>
      </c>
      <c r="D39" s="14" t="s">
        <v>46</v>
      </c>
      <c r="E39" s="25" t="s">
        <v>49</v>
      </c>
    </row>
    <row r="40" spans="1:5" s="14" customFormat="1" x14ac:dyDescent="0.2">
      <c r="A40" s="114">
        <v>41900</v>
      </c>
      <c r="B40" s="119">
        <v>8</v>
      </c>
      <c r="C40" s="14" t="s">
        <v>74</v>
      </c>
      <c r="D40" s="14" t="s">
        <v>99</v>
      </c>
      <c r="E40" s="25" t="s">
        <v>56</v>
      </c>
    </row>
    <row r="41" spans="1:5" s="14" customFormat="1" x14ac:dyDescent="0.2">
      <c r="A41" s="114">
        <v>42318</v>
      </c>
      <c r="B41" s="103">
        <v>58</v>
      </c>
      <c r="C41" s="14" t="s">
        <v>98</v>
      </c>
      <c r="D41" s="14" t="s">
        <v>118</v>
      </c>
      <c r="E41" s="25" t="s">
        <v>56</v>
      </c>
    </row>
    <row r="42" spans="1:5" s="14" customFormat="1" ht="16.5" customHeight="1" x14ac:dyDescent="0.2">
      <c r="A42" s="114">
        <v>41888</v>
      </c>
      <c r="B42" s="119">
        <v>50</v>
      </c>
      <c r="C42" s="14" t="s">
        <v>98</v>
      </c>
      <c r="D42" s="14" t="s">
        <v>73</v>
      </c>
      <c r="E42" s="25" t="s">
        <v>56</v>
      </c>
    </row>
    <row r="43" spans="1:5" s="14" customFormat="1" x14ac:dyDescent="0.2">
      <c r="A43" s="114">
        <v>41871</v>
      </c>
      <c r="B43" s="119">
        <v>86</v>
      </c>
      <c r="C43" s="14" t="s">
        <v>65</v>
      </c>
      <c r="D43" s="14" t="s">
        <v>66</v>
      </c>
      <c r="E43" s="25" t="s">
        <v>59</v>
      </c>
    </row>
    <row r="44" spans="1:5" s="14" customFormat="1" x14ac:dyDescent="0.2">
      <c r="A44" s="114">
        <v>41885</v>
      </c>
      <c r="B44" s="119">
        <v>211</v>
      </c>
      <c r="D44" s="14" t="s">
        <v>66</v>
      </c>
      <c r="E44" s="25" t="s">
        <v>49</v>
      </c>
    </row>
    <row r="45" spans="1:5" s="14" customFormat="1" x14ac:dyDescent="0.2">
      <c r="A45" s="114">
        <v>41900</v>
      </c>
      <c r="B45" s="119">
        <v>90</v>
      </c>
      <c r="C45" s="14" t="s">
        <v>74</v>
      </c>
      <c r="D45" s="14" t="s">
        <v>66</v>
      </c>
      <c r="E45" s="25" t="s">
        <v>59</v>
      </c>
    </row>
    <row r="46" spans="1:5" s="14" customFormat="1" x14ac:dyDescent="0.2">
      <c r="A46" s="114">
        <v>41680</v>
      </c>
      <c r="B46" s="119">
        <v>30</v>
      </c>
      <c r="C46" s="14" t="s">
        <v>62</v>
      </c>
      <c r="D46" s="14" t="s">
        <v>55</v>
      </c>
      <c r="E46" s="25" t="s">
        <v>49</v>
      </c>
    </row>
    <row r="47" spans="1:5" s="14" customFormat="1" x14ac:dyDescent="0.2">
      <c r="A47" s="114">
        <v>41901</v>
      </c>
      <c r="B47" s="119">
        <v>55</v>
      </c>
      <c r="C47" s="14" t="s">
        <v>74</v>
      </c>
      <c r="D47" s="14" t="s">
        <v>55</v>
      </c>
      <c r="E47" s="25" t="s">
        <v>56</v>
      </c>
    </row>
    <row r="48" spans="1:5" s="14" customFormat="1" ht="19.5" customHeight="1" x14ac:dyDescent="0.2">
      <c r="A48" s="114">
        <v>41953</v>
      </c>
      <c r="B48" s="119">
        <v>95</v>
      </c>
      <c r="C48" s="14" t="s">
        <v>98</v>
      </c>
      <c r="D48" s="14" t="s">
        <v>55</v>
      </c>
      <c r="E48" s="25" t="s">
        <v>49</v>
      </c>
    </row>
    <row r="49" spans="1:5" s="14" customFormat="1" x14ac:dyDescent="0.2">
      <c r="A49" s="114">
        <v>41822</v>
      </c>
      <c r="B49" s="119">
        <v>690</v>
      </c>
      <c r="C49" s="14" t="s">
        <v>48</v>
      </c>
      <c r="D49" s="14" t="s">
        <v>44</v>
      </c>
      <c r="E49" s="25" t="s">
        <v>49</v>
      </c>
    </row>
    <row r="50" spans="1:5" s="14" customFormat="1" x14ac:dyDescent="0.2">
      <c r="A50" s="114">
        <v>41843</v>
      </c>
      <c r="B50" s="119">
        <v>584</v>
      </c>
      <c r="C50" s="14" t="s">
        <v>50</v>
      </c>
      <c r="D50" s="14" t="s">
        <v>44</v>
      </c>
      <c r="E50" s="25" t="s">
        <v>49</v>
      </c>
    </row>
    <row r="51" spans="1:5" s="14" customFormat="1" x14ac:dyDescent="0.2">
      <c r="A51" s="114">
        <v>41850</v>
      </c>
      <c r="B51" s="119">
        <v>598</v>
      </c>
      <c r="C51" s="14" t="s">
        <v>51</v>
      </c>
      <c r="D51" s="14" t="s">
        <v>44</v>
      </c>
      <c r="E51" s="25" t="s">
        <v>49</v>
      </c>
    </row>
    <row r="52" spans="1:5" s="14" customFormat="1" ht="25.5" x14ac:dyDescent="0.2">
      <c r="A52" s="114">
        <v>41855</v>
      </c>
      <c r="B52" s="119">
        <v>285</v>
      </c>
      <c r="C52" s="14" t="s">
        <v>52</v>
      </c>
      <c r="D52" s="14" t="s">
        <v>44</v>
      </c>
      <c r="E52" s="25" t="s">
        <v>49</v>
      </c>
    </row>
    <row r="53" spans="1:5" s="14" customFormat="1" ht="18" customHeight="1" x14ac:dyDescent="0.2">
      <c r="A53" s="114">
        <v>41862</v>
      </c>
      <c r="B53" s="119">
        <v>627</v>
      </c>
      <c r="C53" s="14" t="s">
        <v>63</v>
      </c>
      <c r="D53" s="14" t="s">
        <v>44</v>
      </c>
      <c r="E53" s="25" t="s">
        <v>49</v>
      </c>
    </row>
    <row r="54" spans="1:5" s="14" customFormat="1" ht="25.5" x14ac:dyDescent="0.2">
      <c r="A54" s="114">
        <v>41869</v>
      </c>
      <c r="B54" s="119">
        <v>583</v>
      </c>
      <c r="C54" s="14" t="s">
        <v>64</v>
      </c>
      <c r="D54" s="14" t="s">
        <v>44</v>
      </c>
      <c r="E54" s="25" t="s">
        <v>49</v>
      </c>
    </row>
    <row r="55" spans="1:5" s="14" customFormat="1" x14ac:dyDescent="0.2">
      <c r="A55" s="114">
        <v>41871</v>
      </c>
      <c r="B55" s="119">
        <v>426</v>
      </c>
      <c r="C55" s="14" t="s">
        <v>65</v>
      </c>
      <c r="D55" s="14" t="s">
        <v>44</v>
      </c>
      <c r="E55" s="25" t="s">
        <v>59</v>
      </c>
    </row>
    <row r="56" spans="1:5" s="14" customFormat="1" ht="25.5" x14ac:dyDescent="0.2">
      <c r="A56" s="114">
        <v>41876</v>
      </c>
      <c r="B56" s="119">
        <v>397</v>
      </c>
      <c r="C56" s="14" t="s">
        <v>69</v>
      </c>
      <c r="D56" s="14" t="s">
        <v>44</v>
      </c>
      <c r="E56" s="25" t="s">
        <v>49</v>
      </c>
    </row>
    <row r="57" spans="1:5" s="14" customFormat="1" x14ac:dyDescent="0.2">
      <c r="A57" s="114">
        <v>41885</v>
      </c>
      <c r="B57" s="119">
        <v>601</v>
      </c>
      <c r="C57" s="14" t="s">
        <v>67</v>
      </c>
      <c r="D57" s="14" t="s">
        <v>44</v>
      </c>
      <c r="E57" s="25" t="s">
        <v>49</v>
      </c>
    </row>
    <row r="58" spans="1:5" s="14" customFormat="1" ht="25.5" x14ac:dyDescent="0.2">
      <c r="A58" s="114">
        <v>41890</v>
      </c>
      <c r="B58" s="119">
        <v>446</v>
      </c>
      <c r="C58" s="14" t="s">
        <v>68</v>
      </c>
      <c r="D58" s="14" t="s">
        <v>44</v>
      </c>
      <c r="E58" s="25" t="s">
        <v>49</v>
      </c>
    </row>
    <row r="59" spans="1:5" s="14" customFormat="1" ht="25.5" x14ac:dyDescent="0.2">
      <c r="A59" s="114">
        <v>41898</v>
      </c>
      <c r="B59" s="119">
        <v>496</v>
      </c>
      <c r="C59" s="14" t="s">
        <v>70</v>
      </c>
      <c r="D59" s="14" t="s">
        <v>44</v>
      </c>
      <c r="E59" s="25" t="s">
        <v>49</v>
      </c>
    </row>
    <row r="60" spans="1:5" s="14" customFormat="1" x14ac:dyDescent="0.2">
      <c r="A60" s="114">
        <v>41901</v>
      </c>
      <c r="B60" s="119">
        <v>702</v>
      </c>
      <c r="C60" s="14" t="s">
        <v>74</v>
      </c>
      <c r="D60" s="14" t="s">
        <v>44</v>
      </c>
      <c r="E60" s="25" t="s">
        <v>59</v>
      </c>
    </row>
    <row r="61" spans="1:5" s="14" customFormat="1" x14ac:dyDescent="0.2">
      <c r="A61" s="114">
        <v>41904</v>
      </c>
      <c r="B61" s="119">
        <v>33</v>
      </c>
      <c r="C61" s="14" t="s">
        <v>79</v>
      </c>
      <c r="D61" s="14" t="s">
        <v>44</v>
      </c>
      <c r="E61" s="25" t="s">
        <v>49</v>
      </c>
    </row>
    <row r="62" spans="1:5" s="14" customFormat="1" x14ac:dyDescent="0.2">
      <c r="A62" s="114">
        <v>41906</v>
      </c>
      <c r="B62" s="119">
        <v>664</v>
      </c>
      <c r="C62" s="14" t="s">
        <v>80</v>
      </c>
      <c r="D62" s="14" t="s">
        <v>44</v>
      </c>
      <c r="E62" s="25" t="s">
        <v>49</v>
      </c>
    </row>
    <row r="63" spans="1:5" s="14" customFormat="1" x14ac:dyDescent="0.2">
      <c r="A63" s="114">
        <v>41908</v>
      </c>
      <c r="B63" s="119">
        <v>647</v>
      </c>
      <c r="C63" s="14" t="s">
        <v>82</v>
      </c>
      <c r="D63" s="14" t="s">
        <v>44</v>
      </c>
      <c r="E63" s="25" t="s">
        <v>49</v>
      </c>
    </row>
    <row r="64" spans="1:5" s="14" customFormat="1" x14ac:dyDescent="0.2">
      <c r="A64" s="114">
        <v>41911</v>
      </c>
      <c r="B64" s="119">
        <v>478</v>
      </c>
      <c r="C64" s="14" t="s">
        <v>81</v>
      </c>
      <c r="D64" s="14" t="s">
        <v>44</v>
      </c>
      <c r="E64" s="25" t="s">
        <v>49</v>
      </c>
    </row>
    <row r="65" spans="1:5" s="14" customFormat="1" x14ac:dyDescent="0.2">
      <c r="A65" s="114">
        <v>41915</v>
      </c>
      <c r="B65" s="119">
        <v>522</v>
      </c>
      <c r="C65" s="14" t="s">
        <v>80</v>
      </c>
      <c r="D65" s="14" t="s">
        <v>44</v>
      </c>
      <c r="E65" s="25" t="s">
        <v>49</v>
      </c>
    </row>
    <row r="66" spans="1:5" s="14" customFormat="1" x14ac:dyDescent="0.2">
      <c r="A66" s="114">
        <v>41932</v>
      </c>
      <c r="B66" s="119">
        <v>908</v>
      </c>
      <c r="C66" s="14" t="s">
        <v>86</v>
      </c>
      <c r="D66" s="14" t="s">
        <v>44</v>
      </c>
      <c r="E66" s="25" t="s">
        <v>49</v>
      </c>
    </row>
    <row r="67" spans="1:5" s="14" customFormat="1" x14ac:dyDescent="0.2">
      <c r="A67" s="114">
        <v>41934</v>
      </c>
      <c r="B67" s="119">
        <v>673</v>
      </c>
      <c r="C67" s="14" t="s">
        <v>88</v>
      </c>
      <c r="D67" s="14" t="s">
        <v>44</v>
      </c>
      <c r="E67" s="25" t="s">
        <v>49</v>
      </c>
    </row>
    <row r="68" spans="1:5" s="14" customFormat="1" x14ac:dyDescent="0.2">
      <c r="A68" s="114">
        <v>41945</v>
      </c>
      <c r="B68" s="119">
        <v>319</v>
      </c>
      <c r="C68" s="14" t="s">
        <v>89</v>
      </c>
      <c r="D68" s="14" t="s">
        <v>44</v>
      </c>
      <c r="E68" s="25" t="s">
        <v>59</v>
      </c>
    </row>
    <row r="69" spans="1:5" s="14" customFormat="1" x14ac:dyDescent="0.2">
      <c r="A69" s="114">
        <v>41946</v>
      </c>
      <c r="B69" s="119">
        <v>516</v>
      </c>
      <c r="C69" s="14" t="s">
        <v>101</v>
      </c>
      <c r="D69" s="14" t="s">
        <v>44</v>
      </c>
      <c r="E69" s="25" t="s">
        <v>49</v>
      </c>
    </row>
    <row r="70" spans="1:5" s="14" customFormat="1" x14ac:dyDescent="0.2">
      <c r="A70" s="114">
        <v>41953</v>
      </c>
      <c r="B70" s="119">
        <v>456</v>
      </c>
      <c r="C70" s="14" t="s">
        <v>92</v>
      </c>
      <c r="D70" s="14" t="s">
        <v>44</v>
      </c>
      <c r="E70" s="25" t="s">
        <v>49</v>
      </c>
    </row>
    <row r="71" spans="1:5" s="14" customFormat="1" x14ac:dyDescent="0.2">
      <c r="A71" s="114">
        <v>41957</v>
      </c>
      <c r="B71" s="119">
        <v>526</v>
      </c>
      <c r="C71" s="14" t="s">
        <v>95</v>
      </c>
      <c r="D71" s="14" t="s">
        <v>44</v>
      </c>
      <c r="E71" s="25" t="s">
        <v>49</v>
      </c>
    </row>
    <row r="72" spans="1:5" s="14" customFormat="1" x14ac:dyDescent="0.2">
      <c r="A72" s="114">
        <v>41960</v>
      </c>
      <c r="B72" s="103">
        <v>33</v>
      </c>
      <c r="C72" s="14" t="s">
        <v>102</v>
      </c>
      <c r="D72" s="14" t="s">
        <v>44</v>
      </c>
      <c r="E72" s="25" t="s">
        <v>94</v>
      </c>
    </row>
    <row r="73" spans="1:5" s="14" customFormat="1" x14ac:dyDescent="0.2">
      <c r="A73" s="114">
        <v>41967</v>
      </c>
      <c r="B73" s="103">
        <v>33</v>
      </c>
      <c r="C73" s="14" t="s">
        <v>103</v>
      </c>
      <c r="D73" s="14" t="s">
        <v>44</v>
      </c>
      <c r="E73" s="25" t="s">
        <v>49</v>
      </c>
    </row>
    <row r="74" spans="1:5" s="14" customFormat="1" x14ac:dyDescent="0.2">
      <c r="A74" s="114"/>
      <c r="B74" s="103"/>
      <c r="E74" s="25"/>
    </row>
    <row r="75" spans="1:5" s="14" customFormat="1" x14ac:dyDescent="0.2">
      <c r="A75" s="135" t="s">
        <v>120</v>
      </c>
      <c r="B75" s="137">
        <f>SUM(B38:B74)</f>
        <v>13271</v>
      </c>
      <c r="E75" s="25"/>
    </row>
    <row r="76" spans="1:5" s="14" customFormat="1" x14ac:dyDescent="0.2">
      <c r="A76" s="114"/>
      <c r="B76" s="103"/>
      <c r="E76" s="25"/>
    </row>
    <row r="77" spans="1:5" s="16" customFormat="1" ht="46.5" customHeight="1" x14ac:dyDescent="0.2">
      <c r="A77" s="117" t="s">
        <v>33</v>
      </c>
      <c r="B77" s="108">
        <f>B75+B34+B17</f>
        <v>18475.599999999999</v>
      </c>
      <c r="C77" s="17"/>
      <c r="D77" s="18"/>
      <c r="E77" s="29"/>
    </row>
    <row r="78" spans="1:5" s="14" customFormat="1" ht="13.5" thickBot="1" x14ac:dyDescent="0.25">
      <c r="A78" s="30"/>
      <c r="B78" s="109" t="s">
        <v>28</v>
      </c>
      <c r="C78" s="19"/>
      <c r="D78" s="19"/>
      <c r="E78" s="31"/>
    </row>
    <row r="79" spans="1:5" x14ac:dyDescent="0.2">
      <c r="A79" s="24"/>
      <c r="B79" s="14"/>
      <c r="C79" s="14"/>
      <c r="D79" s="14"/>
      <c r="E79" s="25"/>
    </row>
    <row r="80" spans="1:5" ht="25.5" x14ac:dyDescent="0.2">
      <c r="A80" s="24" t="s">
        <v>29</v>
      </c>
      <c r="B80" s="14"/>
      <c r="C80" s="14"/>
      <c r="D80" s="14"/>
      <c r="E80" s="25"/>
    </row>
    <row r="81" spans="1:5" x14ac:dyDescent="0.2">
      <c r="A81" s="24"/>
      <c r="B81" s="14"/>
      <c r="C81" s="14"/>
      <c r="D81" s="14"/>
      <c r="E81" s="25"/>
    </row>
    <row r="82" spans="1:5" x14ac:dyDescent="0.2">
      <c r="A82" s="24"/>
      <c r="B82" s="14"/>
      <c r="C82" s="14"/>
      <c r="D82" s="14"/>
      <c r="E82" s="25"/>
    </row>
    <row r="83" spans="1:5" x14ac:dyDescent="0.2">
      <c r="A83" s="24"/>
      <c r="B83" s="14"/>
      <c r="C83" s="14"/>
      <c r="D83" s="14"/>
      <c r="E83" s="25"/>
    </row>
    <row r="84" spans="1:5" x14ac:dyDescent="0.2">
      <c r="A84" s="32"/>
      <c r="B84" s="1"/>
      <c r="C84" s="1"/>
      <c r="D84" s="1"/>
      <c r="E84" s="33"/>
    </row>
  </sheetData>
  <sheetProtection password="ED91" sheet="1" objects="1" scenarios="1"/>
  <sortState ref="A21:E36">
    <sortCondition ref="D21:D36"/>
  </sortState>
  <mergeCells count="2">
    <mergeCell ref="A3:E3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1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0" zoomScaleNormal="80" workbookViewId="0">
      <selection sqref="A1:E28"/>
    </sheetView>
  </sheetViews>
  <sheetFormatPr defaultRowHeight="12.75" x14ac:dyDescent="0.2"/>
  <cols>
    <col min="1" max="1" width="18.140625" style="40" customWidth="1"/>
    <col min="2" max="2" width="18.28515625" style="40" customWidth="1"/>
    <col min="3" max="3" width="48.5703125" style="40" customWidth="1"/>
    <col min="4" max="5" width="22" style="40" customWidth="1"/>
    <col min="6" max="16384" width="9.140625" style="41"/>
  </cols>
  <sheetData>
    <row r="1" spans="1:5" s="40" customFormat="1" ht="36" customHeight="1" x14ac:dyDescent="0.2">
      <c r="A1" s="86" t="s">
        <v>31</v>
      </c>
      <c r="B1" s="146" t="s">
        <v>38</v>
      </c>
      <c r="C1" s="147"/>
      <c r="D1" s="147"/>
      <c r="E1" s="88"/>
    </row>
    <row r="2" spans="1:5" s="6" customFormat="1" ht="35.25" customHeight="1" x14ac:dyDescent="0.2">
      <c r="A2" s="83" t="s">
        <v>23</v>
      </c>
      <c r="B2" s="84" t="s">
        <v>39</v>
      </c>
      <c r="D2" s="83" t="s">
        <v>24</v>
      </c>
      <c r="E2" s="84" t="s">
        <v>42</v>
      </c>
    </row>
    <row r="3" spans="1:5" s="37" customFormat="1" ht="35.25" customHeight="1" x14ac:dyDescent="0.25">
      <c r="A3" s="143" t="s">
        <v>32</v>
      </c>
      <c r="B3" s="144"/>
      <c r="C3" s="144"/>
      <c r="D3" s="144"/>
      <c r="E3" s="145"/>
    </row>
    <row r="4" spans="1:5" s="6" customFormat="1" ht="31.5" x14ac:dyDescent="0.25">
      <c r="A4" s="66" t="s">
        <v>9</v>
      </c>
      <c r="B4" s="67" t="s">
        <v>1</v>
      </c>
      <c r="C4" s="10"/>
      <c r="D4" s="10"/>
      <c r="E4" s="53"/>
    </row>
    <row r="5" spans="1:5" x14ac:dyDescent="0.2">
      <c r="A5" s="56" t="s">
        <v>2</v>
      </c>
      <c r="B5" s="3" t="s">
        <v>28</v>
      </c>
      <c r="C5" s="3" t="s">
        <v>10</v>
      </c>
      <c r="D5" s="3" t="s">
        <v>11</v>
      </c>
      <c r="E5" s="23" t="s">
        <v>5</v>
      </c>
    </row>
    <row r="6" spans="1:5" x14ac:dyDescent="0.2">
      <c r="A6" s="49"/>
      <c r="E6" s="50"/>
    </row>
    <row r="7" spans="1:5" x14ac:dyDescent="0.2">
      <c r="A7" s="49"/>
      <c r="E7" s="50"/>
    </row>
    <row r="8" spans="1:5" x14ac:dyDescent="0.2">
      <c r="A8" s="49"/>
      <c r="E8" s="50"/>
    </row>
    <row r="9" spans="1:5" ht="11.25" customHeight="1" x14ac:dyDescent="0.2">
      <c r="A9" s="49"/>
      <c r="E9" s="50"/>
    </row>
    <row r="10" spans="1:5" hidden="1" x14ac:dyDescent="0.2">
      <c r="A10" s="49"/>
      <c r="E10" s="50"/>
    </row>
    <row r="11" spans="1:5" s="45" customFormat="1" ht="25.5" customHeight="1" x14ac:dyDescent="0.2">
      <c r="A11" s="49"/>
      <c r="B11" s="40"/>
      <c r="C11" s="40"/>
      <c r="D11" s="40"/>
      <c r="E11" s="50"/>
    </row>
    <row r="12" spans="1:5" ht="31.5" x14ac:dyDescent="0.25">
      <c r="A12" s="69" t="s">
        <v>9</v>
      </c>
      <c r="B12" s="70" t="s">
        <v>25</v>
      </c>
      <c r="C12" s="11"/>
      <c r="D12" s="11"/>
      <c r="E12" s="58"/>
    </row>
    <row r="13" spans="1:5" x14ac:dyDescent="0.2">
      <c r="A13" s="54" t="s">
        <v>2</v>
      </c>
      <c r="B13" s="4" t="s">
        <v>28</v>
      </c>
      <c r="C13" s="4"/>
      <c r="D13" s="4"/>
      <c r="E13" s="55"/>
    </row>
    <row r="14" spans="1:5" x14ac:dyDescent="0.2">
      <c r="A14" s="120">
        <v>41883</v>
      </c>
      <c r="B14" s="122">
        <v>162</v>
      </c>
      <c r="C14" s="40" t="s">
        <v>75</v>
      </c>
      <c r="D14" s="40" t="s">
        <v>76</v>
      </c>
      <c r="E14" s="50" t="s">
        <v>56</v>
      </c>
    </row>
    <row r="15" spans="1:5" x14ac:dyDescent="0.2">
      <c r="A15" s="123">
        <v>41894</v>
      </c>
      <c r="B15" s="122">
        <v>225</v>
      </c>
      <c r="C15" s="40" t="s">
        <v>77</v>
      </c>
      <c r="D15" s="40" t="s">
        <v>78</v>
      </c>
      <c r="E15" s="50" t="s">
        <v>56</v>
      </c>
    </row>
    <row r="16" spans="1:5" x14ac:dyDescent="0.2">
      <c r="A16" s="123">
        <v>41911</v>
      </c>
      <c r="B16" s="122">
        <v>130</v>
      </c>
      <c r="C16" s="40" t="s">
        <v>104</v>
      </c>
      <c r="D16" s="40" t="s">
        <v>78</v>
      </c>
      <c r="E16" s="50" t="s">
        <v>56</v>
      </c>
    </row>
    <row r="17" spans="1:5" x14ac:dyDescent="0.2">
      <c r="A17" s="123">
        <v>41955</v>
      </c>
      <c r="B17" s="122">
        <v>75</v>
      </c>
      <c r="C17" s="40" t="s">
        <v>105</v>
      </c>
      <c r="D17" s="40" t="s">
        <v>76</v>
      </c>
      <c r="E17" s="50" t="s">
        <v>56</v>
      </c>
    </row>
    <row r="18" spans="1:5" x14ac:dyDescent="0.2">
      <c r="A18" s="123">
        <v>41969</v>
      </c>
      <c r="B18" s="122">
        <v>559</v>
      </c>
      <c r="C18" s="40" t="s">
        <v>106</v>
      </c>
      <c r="D18" s="40" t="s">
        <v>76</v>
      </c>
      <c r="E18" s="50" t="s">
        <v>56</v>
      </c>
    </row>
    <row r="19" spans="1:5" x14ac:dyDescent="0.2">
      <c r="A19" s="121"/>
      <c r="B19" s="122"/>
      <c r="E19" s="50"/>
    </row>
    <row r="20" spans="1:5" s="46" customFormat="1" ht="48" customHeight="1" x14ac:dyDescent="0.2">
      <c r="A20" s="121"/>
      <c r="B20" s="122"/>
      <c r="C20" s="40"/>
      <c r="D20" s="40"/>
      <c r="E20" s="50"/>
    </row>
    <row r="21" spans="1:5" ht="60" x14ac:dyDescent="0.2">
      <c r="A21" s="71" t="s">
        <v>36</v>
      </c>
      <c r="B21" s="134">
        <f>SUM(B14:B20)</f>
        <v>1151</v>
      </c>
      <c r="C21" s="60"/>
      <c r="D21" s="61"/>
      <c r="E21" s="62"/>
    </row>
    <row r="22" spans="1:5" x14ac:dyDescent="0.2">
      <c r="A22" s="63"/>
      <c r="B22" s="3" t="s">
        <v>28</v>
      </c>
      <c r="C22" s="64"/>
      <c r="D22" s="64"/>
      <c r="E22" s="65"/>
    </row>
    <row r="23" spans="1:5" x14ac:dyDescent="0.2">
      <c r="A23" s="49"/>
      <c r="E23" s="50"/>
    </row>
    <row r="24" spans="1:5" hidden="1" x14ac:dyDescent="0.2">
      <c r="A24" s="49"/>
      <c r="E24" s="50"/>
    </row>
    <row r="25" spans="1:5" hidden="1" x14ac:dyDescent="0.2">
      <c r="A25" s="49"/>
      <c r="E25" s="50"/>
    </row>
    <row r="26" spans="1:5" hidden="1" x14ac:dyDescent="0.2">
      <c r="A26" s="49"/>
      <c r="E26" s="50"/>
    </row>
    <row r="27" spans="1:5" hidden="1" x14ac:dyDescent="0.2">
      <c r="A27" s="49"/>
      <c r="E27" s="50"/>
    </row>
    <row r="28" spans="1:5" ht="25.5" x14ac:dyDescent="0.2">
      <c r="A28" s="24" t="s">
        <v>29</v>
      </c>
      <c r="E28" s="50"/>
    </row>
    <row r="29" spans="1:5" x14ac:dyDescent="0.2">
      <c r="A29" s="49"/>
      <c r="E29" s="50"/>
    </row>
    <row r="30" spans="1:5" x14ac:dyDescent="0.2">
      <c r="A30" s="49"/>
      <c r="E30" s="50"/>
    </row>
    <row r="31" spans="1:5" x14ac:dyDescent="0.2">
      <c r="A31" s="49"/>
      <c r="E31" s="50"/>
    </row>
    <row r="32" spans="1:5" x14ac:dyDescent="0.2">
      <c r="A32" s="49"/>
      <c r="E32" s="50"/>
    </row>
    <row r="33" spans="1:5" x14ac:dyDescent="0.2">
      <c r="A33" s="49"/>
      <c r="E33" s="50"/>
    </row>
    <row r="34" spans="1:5" x14ac:dyDescent="0.2">
      <c r="A34" s="51"/>
      <c r="B34" s="34"/>
      <c r="C34" s="34"/>
      <c r="D34" s="34"/>
      <c r="E34" s="52"/>
    </row>
  </sheetData>
  <sheetProtection password="ED91" sheet="1" objects="1" scenarios="1"/>
  <mergeCells count="2">
    <mergeCell ref="A3:E3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0" zoomScaleNormal="80" workbookViewId="0">
      <selection activeCell="A23" sqref="A23:XFD27"/>
    </sheetView>
  </sheetViews>
  <sheetFormatPr defaultRowHeight="12.75" x14ac:dyDescent="0.2"/>
  <cols>
    <col min="1" max="1" width="23.85546875" style="72" customWidth="1"/>
    <col min="2" max="2" width="23.140625" style="72" customWidth="1"/>
    <col min="3" max="3" width="27.42578125" style="72" customWidth="1"/>
    <col min="4" max="4" width="27.140625" style="72" customWidth="1"/>
    <col min="5" max="5" width="28.140625" style="72" customWidth="1"/>
    <col min="6" max="16384" width="9.140625" style="75"/>
  </cols>
  <sheetData>
    <row r="1" spans="1:5" ht="34.5" customHeight="1" x14ac:dyDescent="0.2">
      <c r="A1" s="20" t="s">
        <v>31</v>
      </c>
      <c r="B1" s="151" t="s">
        <v>38</v>
      </c>
      <c r="C1" s="152"/>
      <c r="D1" s="152"/>
      <c r="E1" s="21"/>
    </row>
    <row r="2" spans="1:5" ht="30" customHeight="1" x14ac:dyDescent="0.2">
      <c r="A2" s="80" t="s">
        <v>23</v>
      </c>
      <c r="B2" s="87" t="s">
        <v>39</v>
      </c>
      <c r="D2" s="82" t="s">
        <v>24</v>
      </c>
      <c r="E2" s="38" t="s">
        <v>117</v>
      </c>
    </row>
    <row r="3" spans="1:5" ht="18" x14ac:dyDescent="0.2">
      <c r="A3" s="148" t="s">
        <v>34</v>
      </c>
      <c r="B3" s="149"/>
      <c r="C3" s="149"/>
      <c r="D3" s="149"/>
      <c r="E3" s="150"/>
    </row>
    <row r="4" spans="1:5" ht="20.25" customHeight="1" x14ac:dyDescent="0.25">
      <c r="A4" s="66" t="s">
        <v>16</v>
      </c>
      <c r="B4" s="10"/>
      <c r="C4" s="10"/>
      <c r="D4" s="10"/>
      <c r="E4" s="53"/>
    </row>
    <row r="5" spans="1:5" ht="19.5" customHeight="1" x14ac:dyDescent="0.2">
      <c r="A5" s="56" t="s">
        <v>2</v>
      </c>
      <c r="B5" s="3" t="s">
        <v>17</v>
      </c>
      <c r="C5" s="3" t="s">
        <v>18</v>
      </c>
      <c r="D5" s="3" t="s">
        <v>19</v>
      </c>
      <c r="E5" s="23"/>
    </row>
    <row r="6" spans="1:5" x14ac:dyDescent="0.2">
      <c r="A6" s="130">
        <v>41819</v>
      </c>
      <c r="B6" s="72" t="s">
        <v>107</v>
      </c>
      <c r="C6" s="72" t="s">
        <v>108</v>
      </c>
      <c r="D6" s="129">
        <v>45</v>
      </c>
      <c r="E6" s="74"/>
    </row>
    <row r="7" spans="1:5" x14ac:dyDescent="0.2">
      <c r="A7" s="133">
        <v>41946</v>
      </c>
      <c r="B7" s="72" t="s">
        <v>115</v>
      </c>
      <c r="C7" s="72" t="s">
        <v>116</v>
      </c>
      <c r="D7" s="129">
        <v>45</v>
      </c>
    </row>
    <row r="8" spans="1:5" x14ac:dyDescent="0.2">
      <c r="A8" s="131"/>
      <c r="E8" s="74"/>
    </row>
    <row r="9" spans="1:5" x14ac:dyDescent="0.2">
      <c r="A9" s="131"/>
      <c r="E9" s="74"/>
    </row>
    <row r="10" spans="1:5" x14ac:dyDescent="0.2">
      <c r="A10" s="131"/>
      <c r="E10" s="74"/>
    </row>
    <row r="11" spans="1:5" s="76" customFormat="1" ht="27" customHeight="1" x14ac:dyDescent="0.25">
      <c r="A11" s="115" t="s">
        <v>20</v>
      </c>
      <c r="B11" s="12"/>
      <c r="C11" s="12"/>
      <c r="D11" s="12"/>
      <c r="E11" s="57"/>
    </row>
    <row r="12" spans="1:5" x14ac:dyDescent="0.2">
      <c r="A12" s="132" t="s">
        <v>2</v>
      </c>
      <c r="B12" s="3" t="s">
        <v>17</v>
      </c>
      <c r="C12" s="3" t="s">
        <v>21</v>
      </c>
      <c r="D12" s="3" t="s">
        <v>22</v>
      </c>
      <c r="E12" s="23"/>
    </row>
    <row r="13" spans="1:5" ht="25.5" x14ac:dyDescent="0.2">
      <c r="A13" s="130">
        <v>41926</v>
      </c>
      <c r="B13" s="72" t="s">
        <v>109</v>
      </c>
      <c r="C13" s="72" t="s">
        <v>110</v>
      </c>
      <c r="D13" s="129">
        <v>50</v>
      </c>
      <c r="E13" s="74" t="s">
        <v>111</v>
      </c>
    </row>
    <row r="14" spans="1:5" x14ac:dyDescent="0.2">
      <c r="A14" s="130">
        <v>41960</v>
      </c>
      <c r="B14" s="72" t="s">
        <v>112</v>
      </c>
      <c r="C14" s="72" t="s">
        <v>113</v>
      </c>
      <c r="D14" s="129">
        <v>80</v>
      </c>
      <c r="E14" s="74" t="s">
        <v>114</v>
      </c>
    </row>
    <row r="15" spans="1:5" x14ac:dyDescent="0.2">
      <c r="A15" s="73"/>
      <c r="E15" s="74"/>
    </row>
    <row r="16" spans="1:5" x14ac:dyDescent="0.2">
      <c r="A16" s="73"/>
      <c r="E16" s="74"/>
    </row>
    <row r="17" spans="1:5" x14ac:dyDescent="0.2">
      <c r="A17" s="73"/>
      <c r="E17" s="74"/>
    </row>
    <row r="18" spans="1:5" x14ac:dyDescent="0.2">
      <c r="A18" s="73"/>
      <c r="E18" s="74"/>
    </row>
    <row r="19" spans="1:5" ht="102" x14ac:dyDescent="0.2">
      <c r="A19" s="73" t="s">
        <v>35</v>
      </c>
      <c r="E19" s="74"/>
    </row>
    <row r="20" spans="1:5" x14ac:dyDescent="0.2">
      <c r="A20" s="73"/>
      <c r="E20" s="74"/>
    </row>
    <row r="21" spans="1:5" ht="45" x14ac:dyDescent="0.2">
      <c r="A21" s="71" t="s">
        <v>37</v>
      </c>
      <c r="B21" s="59"/>
      <c r="C21" s="60"/>
      <c r="D21" s="61"/>
      <c r="E21" s="62"/>
    </row>
    <row r="22" spans="1:5" x14ac:dyDescent="0.2">
      <c r="A22" s="63"/>
      <c r="B22" s="3" t="s">
        <v>28</v>
      </c>
      <c r="C22" s="64"/>
      <c r="D22" s="64"/>
      <c r="E22" s="65"/>
    </row>
    <row r="23" spans="1:5" ht="25.5" x14ac:dyDescent="0.2">
      <c r="A23" s="24" t="s">
        <v>29</v>
      </c>
    </row>
  </sheetData>
  <sheetProtection password="ED91" sheet="1" objects="1" scenarios="1"/>
  <mergeCells count="2">
    <mergeCell ref="A3:E3"/>
    <mergeCell ref="B1:D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H8" sqref="H8"/>
    </sheetView>
  </sheetViews>
  <sheetFormatPr defaultRowHeight="12.75" x14ac:dyDescent="0.2"/>
  <cols>
    <col min="1" max="1" width="23.85546875" style="35" customWidth="1"/>
    <col min="2" max="2" width="23.140625" style="35" customWidth="1"/>
    <col min="3" max="3" width="52.28515625" style="35" customWidth="1"/>
    <col min="4" max="4" width="18.42578125" style="35" customWidth="1"/>
    <col min="5" max="5" width="18.140625" style="35" customWidth="1"/>
    <col min="6" max="16384" width="9.140625" style="36"/>
  </cols>
  <sheetData>
    <row r="1" spans="1:5" ht="39.75" customHeight="1" x14ac:dyDescent="0.2">
      <c r="A1" s="86" t="s">
        <v>31</v>
      </c>
      <c r="B1" s="79" t="s">
        <v>38</v>
      </c>
      <c r="C1" s="79"/>
      <c r="D1" s="47"/>
      <c r="E1" s="48"/>
    </row>
    <row r="2" spans="1:5" ht="29.25" customHeight="1" x14ac:dyDescent="0.2">
      <c r="A2" s="83" t="s">
        <v>23</v>
      </c>
      <c r="B2" s="84" t="s">
        <v>39</v>
      </c>
      <c r="C2" s="102" t="s">
        <v>24</v>
      </c>
      <c r="D2" s="39" t="s">
        <v>40</v>
      </c>
      <c r="E2" s="85"/>
    </row>
    <row r="3" spans="1:5" ht="29.25" customHeight="1" x14ac:dyDescent="0.2">
      <c r="A3" s="153" t="s">
        <v>12</v>
      </c>
      <c r="B3" s="154"/>
      <c r="C3" s="154"/>
      <c r="D3" s="154"/>
      <c r="E3" s="155"/>
    </row>
    <row r="4" spans="1:5" ht="39.75" customHeight="1" x14ac:dyDescent="0.25">
      <c r="A4" s="66" t="s">
        <v>12</v>
      </c>
      <c r="B4" s="67" t="s">
        <v>1</v>
      </c>
      <c r="C4" s="10"/>
      <c r="D4" s="10"/>
      <c r="E4" s="53"/>
    </row>
    <row r="5" spans="1:5" ht="12.75" customHeight="1" x14ac:dyDescent="0.2">
      <c r="A5" s="56" t="s">
        <v>2</v>
      </c>
      <c r="B5" s="3" t="s">
        <v>3</v>
      </c>
      <c r="C5" s="3" t="s">
        <v>13</v>
      </c>
      <c r="D5" s="3" t="s">
        <v>17</v>
      </c>
      <c r="E5" s="23" t="s">
        <v>14</v>
      </c>
    </row>
    <row r="6" spans="1:5" x14ac:dyDescent="0.2">
      <c r="A6" s="95"/>
      <c r="B6" s="100"/>
      <c r="C6" s="94"/>
      <c r="D6" s="94"/>
      <c r="E6" s="96"/>
    </row>
    <row r="7" spans="1:5" x14ac:dyDescent="0.2">
      <c r="A7" s="95"/>
      <c r="B7" s="100"/>
      <c r="C7" s="94"/>
      <c r="D7" s="94"/>
      <c r="E7" s="96"/>
    </row>
    <row r="8" spans="1:5" x14ac:dyDescent="0.2">
      <c r="A8" s="95"/>
      <c r="B8" s="100"/>
      <c r="C8" s="94"/>
      <c r="D8" s="94"/>
      <c r="E8" s="96"/>
    </row>
    <row r="9" spans="1:5" x14ac:dyDescent="0.2">
      <c r="A9" s="95"/>
      <c r="B9" s="100"/>
      <c r="C9" s="94"/>
      <c r="D9" s="94"/>
      <c r="E9" s="96"/>
    </row>
    <row r="10" spans="1:5" x14ac:dyDescent="0.2">
      <c r="A10" s="97"/>
      <c r="B10" s="101"/>
      <c r="C10" s="98"/>
      <c r="D10" s="98"/>
      <c r="E10" s="99"/>
    </row>
    <row r="11" spans="1:5" x14ac:dyDescent="0.2">
      <c r="A11" s="97"/>
      <c r="B11" s="101"/>
      <c r="C11" s="98"/>
      <c r="D11" s="98"/>
      <c r="E11" s="99"/>
    </row>
    <row r="12" spans="1:5" x14ac:dyDescent="0.2">
      <c r="A12" s="97"/>
      <c r="B12" s="101"/>
      <c r="C12" s="98"/>
      <c r="D12" s="98"/>
      <c r="E12" s="99"/>
    </row>
    <row r="13" spans="1:5" x14ac:dyDescent="0.2">
      <c r="A13" s="97"/>
      <c r="B13" s="101"/>
      <c r="C13" s="98"/>
      <c r="D13" s="98"/>
      <c r="E13" s="99"/>
    </row>
    <row r="14" spans="1:5" x14ac:dyDescent="0.2">
      <c r="A14" s="97"/>
      <c r="B14" s="101"/>
      <c r="C14" s="98"/>
      <c r="D14" s="98"/>
      <c r="E14" s="99"/>
    </row>
    <row r="15" spans="1:5" ht="31.5" x14ac:dyDescent="0.25">
      <c r="A15" s="66" t="s">
        <v>12</v>
      </c>
      <c r="B15" s="67" t="s">
        <v>25</v>
      </c>
      <c r="C15" s="10"/>
      <c r="D15" s="10"/>
      <c r="E15" s="53"/>
    </row>
    <row r="16" spans="1:5" ht="15" customHeight="1" x14ac:dyDescent="0.2">
      <c r="A16" s="56" t="s">
        <v>2</v>
      </c>
      <c r="B16" s="3" t="s">
        <v>3</v>
      </c>
      <c r="C16" s="3" t="s">
        <v>41</v>
      </c>
      <c r="D16" s="3" t="s">
        <v>17</v>
      </c>
      <c r="E16" s="23" t="s">
        <v>14</v>
      </c>
    </row>
    <row r="17" spans="1:5" ht="15" customHeight="1" x14ac:dyDescent="0.2">
      <c r="A17" s="92"/>
      <c r="B17" s="6"/>
      <c r="C17" s="6"/>
      <c r="D17" s="6"/>
      <c r="E17" s="93"/>
    </row>
    <row r="18" spans="1:5" x14ac:dyDescent="0.2">
      <c r="A18" s="49"/>
      <c r="B18" s="40"/>
      <c r="C18" s="40"/>
      <c r="D18" s="40"/>
      <c r="E18" s="50"/>
    </row>
    <row r="19" spans="1:5" x14ac:dyDescent="0.2">
      <c r="A19" s="49"/>
      <c r="B19" s="40"/>
      <c r="C19" s="40"/>
      <c r="D19" s="40"/>
      <c r="E19" s="50"/>
    </row>
    <row r="20" spans="1:5" x14ac:dyDescent="0.2">
      <c r="A20" s="49"/>
      <c r="B20" s="40"/>
      <c r="C20" s="40"/>
      <c r="D20" s="40"/>
      <c r="E20" s="50"/>
    </row>
    <row r="21" spans="1:5" x14ac:dyDescent="0.2">
      <c r="A21" s="49"/>
      <c r="B21" s="40"/>
      <c r="C21" s="40"/>
      <c r="D21" s="40"/>
      <c r="E21" s="50"/>
    </row>
    <row r="22" spans="1:5" x14ac:dyDescent="0.2">
      <c r="A22" s="49"/>
      <c r="B22" s="40"/>
      <c r="C22" s="40"/>
      <c r="D22" s="40"/>
      <c r="E22" s="50"/>
    </row>
    <row r="23" spans="1:5" ht="45" x14ac:dyDescent="0.2">
      <c r="A23" s="78" t="s">
        <v>15</v>
      </c>
      <c r="B23" s="42" t="s">
        <v>122</v>
      </c>
      <c r="C23" s="43"/>
      <c r="D23" s="44"/>
      <c r="E23" s="77"/>
    </row>
    <row r="24" spans="1:5" x14ac:dyDescent="0.2">
      <c r="A24" s="49"/>
      <c r="B24" s="14" t="s">
        <v>28</v>
      </c>
      <c r="C24" s="40"/>
      <c r="D24" s="40"/>
      <c r="E24" s="50"/>
    </row>
    <row r="25" spans="1:5" x14ac:dyDescent="0.2">
      <c r="A25" s="49"/>
      <c r="B25" s="40"/>
      <c r="C25" s="40"/>
      <c r="D25" s="40"/>
      <c r="E25" s="50"/>
    </row>
    <row r="26" spans="1:5" ht="25.5" x14ac:dyDescent="0.2">
      <c r="A26" s="24" t="s">
        <v>29</v>
      </c>
      <c r="B26" s="40"/>
      <c r="C26" s="40"/>
      <c r="D26" s="40"/>
      <c r="E26" s="50"/>
    </row>
    <row r="27" spans="1:5" x14ac:dyDescent="0.2">
      <c r="A27" s="49"/>
      <c r="B27" s="40"/>
      <c r="C27" s="40"/>
      <c r="D27" s="40"/>
      <c r="E27" s="50"/>
    </row>
    <row r="28" spans="1:5" x14ac:dyDescent="0.2">
      <c r="A28" s="49"/>
      <c r="B28" s="40"/>
      <c r="C28" s="40"/>
      <c r="D28" s="40"/>
      <c r="E28" s="50"/>
    </row>
    <row r="29" spans="1:5" x14ac:dyDescent="0.2">
      <c r="A29" s="49"/>
      <c r="B29" s="40"/>
      <c r="C29" s="40"/>
      <c r="D29" s="40"/>
      <c r="E29" s="50"/>
    </row>
    <row r="30" spans="1:5" x14ac:dyDescent="0.2">
      <c r="A30" s="49"/>
      <c r="B30" s="40"/>
      <c r="C30" s="40"/>
      <c r="D30" s="40"/>
      <c r="E30" s="50"/>
    </row>
    <row r="31" spans="1:5" x14ac:dyDescent="0.2">
      <c r="A31" s="51"/>
      <c r="B31" s="34"/>
      <c r="C31" s="34"/>
      <c r="D31" s="34"/>
      <c r="E31" s="52"/>
    </row>
  </sheetData>
  <sheetProtection password="ED91" sheet="1" objects="1" scenarios="1"/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Canterbury Earthquake Recovery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- Roger Sutton</dc:title>
  <dc:subject>Chief Executive Expenses</dc:subject>
  <dc:creator>Canterbury Earthquake Recovery Authority</dc:creator>
  <cp:lastModifiedBy>Nikki Taylor</cp:lastModifiedBy>
  <cp:lastPrinted>2015-03-04T04:19:09Z</cp:lastPrinted>
  <dcterms:created xsi:type="dcterms:W3CDTF">2010-10-17T20:59:02Z</dcterms:created>
  <dcterms:modified xsi:type="dcterms:W3CDTF">2016-04-06T01:10:56Z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A510418</vt:lpwstr>
  </property>
  <property fmtid="{D5CDD505-2E9C-101B-9397-08002B2CF9AE}" pid="4" name="Objective-Title">
    <vt:lpwstr>1412 CE Expenses Disclosure Sutton Final</vt:lpwstr>
  </property>
  <property fmtid="{D5CDD505-2E9C-101B-9397-08002B2CF9AE}" pid="5" name="Objective-Comment">
    <vt:lpwstr/>
  </property>
  <property fmtid="{D5CDD505-2E9C-101B-9397-08002B2CF9AE}" pid="6" name="Objective-CreationStamp">
    <vt:filetime>2014-07-10T03:02:29Z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2015-07-16T02:31:10Z</vt:filetime>
  </property>
  <property fmtid="{D5CDD505-2E9C-101B-9397-08002B2CF9AE}" pid="11" name="Objective-Owner">
    <vt:lpwstr>Jenny Lowe</vt:lpwstr>
  </property>
  <property fmtid="{D5CDD505-2E9C-101B-9397-08002B2CF9AE}" pid="12" name="Objective-Path">
    <vt:lpwstr>CERA Global Folder:Shared Services:Business Group Management:Chief Executive (Secure):Expenses:Chief Executive Disclosure:</vt:lpwstr>
  </property>
  <property fmtid="{D5CDD505-2E9C-101B-9397-08002B2CF9AE}" pid="13" name="Objective-Parent">
    <vt:lpwstr>Chief Executive Disclosure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0.46</vt:lpwstr>
  </property>
  <property fmtid="{D5CDD505-2E9C-101B-9397-08002B2CF9AE}" pid="16" name="Objective-VersionNumber">
    <vt:r8>46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</Properties>
</file>